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0" yWindow="550" windowWidth="18880" windowHeight="6740"/>
  </bookViews>
  <sheets>
    <sheet name="КП Decomedical" sheetId="1" r:id="rId1"/>
  </sheets>
  <calcPr calcId="145621"/>
</workbook>
</file>

<file path=xl/calcChain.xml><?xml version="1.0" encoding="utf-8"?>
<calcChain xmlns="http://schemas.openxmlformats.org/spreadsheetml/2006/main">
  <c r="G32" i="1" l="1"/>
  <c r="G31" i="1"/>
  <c r="G30" i="1"/>
  <c r="F27" i="1"/>
  <c r="G27" i="1" s="1"/>
  <c r="E27" i="1"/>
  <c r="G26" i="1"/>
  <c r="F23" i="1"/>
  <c r="G23" i="1" s="1"/>
  <c r="E23" i="1"/>
  <c r="G22" i="1"/>
  <c r="G21" i="1"/>
  <c r="G20" i="1"/>
  <c r="F17" i="1"/>
  <c r="E17" i="1"/>
  <c r="G17" i="1" s="1"/>
  <c r="G16" i="1"/>
  <c r="G15" i="1"/>
  <c r="G14" i="1"/>
  <c r="G13" i="1"/>
  <c r="G10" i="1"/>
  <c r="F10" i="1"/>
  <c r="E10" i="1"/>
  <c r="G9" i="1"/>
  <c r="G8" i="1"/>
</calcChain>
</file>

<file path=xl/sharedStrings.xml><?xml version="1.0" encoding="utf-8"?>
<sst xmlns="http://schemas.openxmlformats.org/spreadsheetml/2006/main" count="61" uniqueCount="27">
  <si>
    <t>Москва 8 (495) 565-38-74
Регионы РФ 8 (800) 775-82-76
www.smartbuy.ru</t>
  </si>
  <si>
    <r>
      <rPr>
        <sz val="20"/>
        <color rgb="FFFF0000"/>
        <rFont val="Calibri"/>
      </rPr>
      <t xml:space="preserve">●  </t>
    </r>
    <r>
      <rPr>
        <b/>
        <sz val="20"/>
        <color rgb="FF000000"/>
        <rFont val="Calibri"/>
      </rPr>
      <t xml:space="preserve">с выгодой 55%  </t>
    </r>
    <r>
      <rPr>
        <sz val="20"/>
        <color rgb="FFFF0000"/>
        <rFont val="Calibri"/>
      </rPr>
      <t xml:space="preserve"> </t>
    </r>
    <r>
      <rPr>
        <sz val="20"/>
        <color rgb="FFFF0000"/>
        <rFont val="Times New Roman"/>
      </rPr>
      <t xml:space="preserve">    </t>
    </r>
    <r>
      <rPr>
        <sz val="14"/>
        <color rgb="FFFF0000"/>
        <rFont val="Times New Roman"/>
      </rPr>
      <t xml:space="preserve">                                                                                                     </t>
    </r>
    <r>
      <rPr>
        <sz val="20"/>
        <color rgb="FFFF0000"/>
        <rFont val="Calibri"/>
      </rPr>
      <t>●</t>
    </r>
    <r>
      <rPr>
        <b/>
        <sz val="20"/>
        <color rgb="FFFF0000"/>
        <rFont val="Calibri"/>
      </rPr>
      <t xml:space="preserve"> </t>
    </r>
    <r>
      <rPr>
        <b/>
        <sz val="20"/>
        <color rgb="FF000000"/>
        <rFont val="Calibri"/>
      </rPr>
      <t xml:space="preserve"> в лизинг на 24 месяца</t>
    </r>
    <r>
      <rPr>
        <sz val="20"/>
        <color rgb="FFFF0000"/>
        <rFont val="Calibri"/>
      </rPr>
      <t xml:space="preserve"> </t>
    </r>
    <r>
      <rPr>
        <sz val="20"/>
        <color rgb="FFFF0000"/>
        <rFont val="Times New Roman"/>
      </rPr>
      <t xml:space="preserve">                                                                                  </t>
    </r>
    <r>
      <rPr>
        <sz val="20"/>
        <color rgb="FFFF0000"/>
        <rFont val="Calibri"/>
      </rPr>
      <t>●</t>
    </r>
    <r>
      <rPr>
        <sz val="20"/>
        <color rgb="FF000000"/>
        <rFont val="Calibri"/>
      </rPr>
      <t xml:space="preserve">  </t>
    </r>
    <r>
      <rPr>
        <b/>
        <sz val="20"/>
        <color rgb="FF000000"/>
        <rFont val="Calibri"/>
      </rPr>
      <t xml:space="preserve">сетификаты соответствия </t>
    </r>
    <r>
      <rPr>
        <b/>
        <sz val="20"/>
        <color rgb="FF000000"/>
        <rFont val="Times New Roman"/>
      </rPr>
      <t xml:space="preserve">   </t>
    </r>
    <r>
      <rPr>
        <sz val="20"/>
        <color rgb="FFFF0000"/>
        <rFont val="Times New Roman"/>
      </rPr>
      <t xml:space="preserve">                          </t>
    </r>
  </si>
  <si>
    <t>Название вашей организации:</t>
  </si>
  <si>
    <r>
      <rPr>
        <b/>
        <sz val="11"/>
        <color rgb="FFFF0000"/>
        <rFont val="Calibri"/>
      </rPr>
      <t>Комплект 1</t>
    </r>
    <r>
      <rPr>
        <b/>
        <sz val="11"/>
        <color theme="1"/>
        <rFont val="Calibri"/>
      </rPr>
      <t xml:space="preserve">   DECOMEDIKAL  КОМБАЙН + СТОЙКА</t>
    </r>
  </si>
  <si>
    <t>Номенклатура</t>
  </si>
  <si>
    <t>фото</t>
  </si>
  <si>
    <t>Код</t>
  </si>
  <si>
    <t>Артикул</t>
  </si>
  <si>
    <t>ПРОФ цена</t>
  </si>
  <si>
    <t>СПЕЦ   цена</t>
  </si>
  <si>
    <t>ВЫГОДА</t>
  </si>
  <si>
    <t>DEC 38 Комбайн 7 функций CombyMix 7 DECOMEDICAL</t>
  </si>
  <si>
    <t>CAR1102 Двухуровневая акриловая стойка DECOMEDICAL</t>
  </si>
  <si>
    <t>ИТОГО</t>
  </si>
  <si>
    <r>
      <rPr>
        <b/>
        <sz val="11"/>
        <color rgb="FFFF0000"/>
        <rFont val="Calibri"/>
      </rPr>
      <t xml:space="preserve">Комплект 2 </t>
    </r>
    <r>
      <rPr>
        <b/>
        <sz val="11"/>
        <color theme="1"/>
        <rFont val="Calibri"/>
      </rPr>
      <t xml:space="preserve">  DECOMEDIKAL  МОНОБЛОКИ + СТОЙКА</t>
    </r>
  </si>
  <si>
    <t>DEC10 Аппарат для Д’Арсонвализации Hight frequency 2000 DECOMEDICAL</t>
  </si>
  <si>
    <t>JML01 Аппарат для Д’Арсонвализации Hight frequency DECOMEDICAL</t>
  </si>
  <si>
    <t>JML03 Аппарат для броссажа Brush system DECOMEDICAL</t>
  </si>
  <si>
    <t>JML09 Мобильная подставка-кубик для моноаппаратов с полочкой DECOMEDICAL</t>
  </si>
  <si>
    <r>
      <rPr>
        <b/>
        <sz val="11"/>
        <color rgb="FFFF0000"/>
        <rFont val="Calibri"/>
      </rPr>
      <t xml:space="preserve">Комплект 3 </t>
    </r>
    <r>
      <rPr>
        <b/>
        <sz val="11"/>
        <color theme="1"/>
        <rFont val="Calibri"/>
      </rPr>
      <t xml:space="preserve">  DECOMEDIKAL  МОНОБЛОКИ + СТОЙКА</t>
    </r>
  </si>
  <si>
    <r>
      <rPr>
        <b/>
        <sz val="11"/>
        <color rgb="FFFF0000"/>
        <rFont val="Calibri"/>
      </rPr>
      <t xml:space="preserve">Комплект 4 </t>
    </r>
    <r>
      <rPr>
        <b/>
        <sz val="11"/>
        <color theme="1"/>
        <rFont val="Calibri"/>
      </rPr>
      <t xml:space="preserve">  DECOMEDIKAL  СИСТЕМА МОНОАППАРАТОВ + СТОЙКА</t>
    </r>
  </si>
  <si>
    <t>DEC19 Система моноаппаратов «Комби» на стойке DECOMEDICAL</t>
  </si>
  <si>
    <r>
      <rPr>
        <b/>
        <sz val="11"/>
        <color rgb="FFFF0000"/>
        <rFont val="Calibri"/>
      </rPr>
      <t xml:space="preserve">Аксессуары </t>
    </r>
    <r>
      <rPr>
        <b/>
        <sz val="11"/>
        <color theme="1"/>
        <rFont val="Calibri"/>
      </rPr>
      <t xml:space="preserve">  DECOMEDIKAL  СТОЙКИ/ПОЛКИ</t>
    </r>
  </si>
  <si>
    <t>JML10 Штатив тройной для установки Комби DECOMEDICAL</t>
  </si>
  <si>
    <t>JML15 Штатив многофункциональный DECOMEDICAL</t>
  </si>
  <si>
    <t>Полка для аксессуаров DECOMEDICAL</t>
  </si>
  <si>
    <r>
      <rPr>
        <b/>
        <sz val="16"/>
        <color rgb="FFFF0000"/>
        <rFont val="Arial"/>
      </rPr>
      <t xml:space="preserve">1 - 30 июня 2023  </t>
    </r>
    <r>
      <rPr>
        <sz val="14"/>
        <color rgb="FFFF0000"/>
        <rFont val="Arial"/>
      </rPr>
      <t xml:space="preserve"> </t>
    </r>
    <r>
      <rPr>
        <sz val="14"/>
        <color rgb="FF974806"/>
        <rFont val="Arial"/>
      </rPr>
      <t xml:space="preserve">                                                                                                      </t>
    </r>
    <r>
      <rPr>
        <sz val="18"/>
        <color rgb="FF000000"/>
        <rFont val="Arial"/>
      </rPr>
      <t xml:space="preserve">Премиальное оборудование DECOMEDICAL (Италия) </t>
    </r>
    <r>
      <rPr>
        <sz val="18"/>
        <color rgb="FF974806"/>
        <rFont val="Arial"/>
      </rPr>
      <t xml:space="preserve">                  </t>
    </r>
    <r>
      <rPr>
        <sz val="18"/>
        <color rgb="FFFF0000"/>
        <rFont val="Arial"/>
      </rPr>
      <t xml:space="preserve">со скидкой при покупке КОМПЛЕКТА  </t>
    </r>
    <r>
      <rPr>
        <sz val="18"/>
        <color rgb="FF000000"/>
        <rFont val="Arial"/>
      </rPr>
      <t xml:space="preserve"> </t>
    </r>
    <r>
      <rPr>
        <sz val="18"/>
        <color rgb="FF974806"/>
        <rFont val="Arial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</si>
</sst>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scheme val="minor"/>
    </font>
    <font>
      <sz val="9"/>
      <color theme="1"/>
      <name val="Calibri"/>
    </font>
    <font>
      <sz val="11"/>
      <name val="Calibri"/>
    </font>
    <font>
      <sz val="11"/>
      <color theme="1"/>
      <name val="Calibri"/>
    </font>
    <font>
      <sz val="14"/>
      <color rgb="FF974806"/>
      <name val="Arial"/>
    </font>
    <font>
      <sz val="14"/>
      <color rgb="FFFF0000"/>
      <name val="Times New Roman"/>
    </font>
    <font>
      <b/>
      <sz val="10"/>
      <color theme="1"/>
      <name val="Arial"/>
    </font>
    <font>
      <sz val="8"/>
      <color theme="1"/>
      <name val="Arial"/>
    </font>
    <font>
      <b/>
      <sz val="11"/>
      <color theme="1"/>
      <name val="Calibri"/>
    </font>
    <font>
      <sz val="10"/>
      <color theme="1"/>
      <name val="Calibri"/>
    </font>
    <font>
      <b/>
      <sz val="10"/>
      <color theme="1"/>
      <name val="Calibri"/>
    </font>
    <font>
      <b/>
      <sz val="16"/>
      <color rgb="FFFF0000"/>
      <name val="Arial"/>
    </font>
    <font>
      <sz val="14"/>
      <color rgb="FFFF0000"/>
      <name val="Arial"/>
    </font>
    <font>
      <sz val="18"/>
      <color rgb="FF000000"/>
      <name val="Arial"/>
    </font>
    <font>
      <sz val="18"/>
      <color rgb="FF974806"/>
      <name val="Arial"/>
    </font>
    <font>
      <sz val="18"/>
      <color rgb="FFFF0000"/>
      <name val="Arial"/>
    </font>
    <font>
      <sz val="20"/>
      <color rgb="FFFF0000"/>
      <name val="Calibri"/>
    </font>
    <font>
      <b/>
      <sz val="20"/>
      <color rgb="FF000000"/>
      <name val="Calibri"/>
    </font>
    <font>
      <sz val="20"/>
      <color rgb="FFFF0000"/>
      <name val="Times New Roman"/>
    </font>
    <font>
      <b/>
      <sz val="20"/>
      <color rgb="FFFF0000"/>
      <name val="Calibri"/>
    </font>
    <font>
      <sz val="20"/>
      <color rgb="FF000000"/>
      <name val="Calibri"/>
    </font>
    <font>
      <b/>
      <sz val="20"/>
      <color rgb="FF000000"/>
      <name val="Times New Roman"/>
    </font>
    <font>
      <b/>
      <sz val="11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DE9D9"/>
        <bgColor rgb="FFFDE9D9"/>
      </patternFill>
    </fill>
    <fill>
      <patternFill patternType="solid">
        <fgColor rgb="FFC4BD97"/>
        <bgColor rgb="FFC4BD97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 style="medium">
        <color rgb="FF938953"/>
      </left>
      <right/>
      <top style="medium">
        <color rgb="FF938953"/>
      </top>
      <bottom/>
      <diagonal/>
    </border>
    <border>
      <left/>
      <right/>
      <top style="medium">
        <color rgb="FF938953"/>
      </top>
      <bottom/>
      <diagonal/>
    </border>
    <border>
      <left/>
      <right style="medium">
        <color rgb="FF938953"/>
      </right>
      <top style="medium">
        <color rgb="FF938953"/>
      </top>
      <bottom/>
      <diagonal/>
    </border>
    <border>
      <left style="medium">
        <color rgb="FF938953"/>
      </left>
      <right/>
      <top/>
      <bottom/>
      <diagonal/>
    </border>
    <border>
      <left/>
      <right style="medium">
        <color rgb="FF938953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938953"/>
      </right>
      <top/>
      <bottom/>
      <diagonal/>
    </border>
    <border>
      <left style="medium">
        <color rgb="FF938953"/>
      </left>
      <right/>
      <top/>
      <bottom style="medium">
        <color rgb="FF938953"/>
      </bottom>
      <diagonal/>
    </border>
    <border>
      <left/>
      <right/>
      <top/>
      <bottom style="medium">
        <color rgb="FF938953"/>
      </bottom>
      <diagonal/>
    </border>
    <border>
      <left/>
      <right style="medium">
        <color rgb="FF938953"/>
      </right>
      <top/>
      <bottom style="medium">
        <color rgb="FF938953"/>
      </bottom>
      <diagonal/>
    </border>
    <border>
      <left/>
      <right/>
      <top/>
      <bottom/>
      <diagonal/>
    </border>
    <border>
      <left style="thin">
        <color rgb="FF938953"/>
      </left>
      <right style="thin">
        <color rgb="FF938953"/>
      </right>
      <top style="thin">
        <color rgb="FF938953"/>
      </top>
      <bottom style="thin">
        <color rgb="FF938953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3" fillId="0" borderId="0" xfId="0" applyFont="1"/>
    <xf numFmtId="0" fontId="8" fillId="4" borderId="12" xfId="0" applyFont="1" applyFill="1" applyBorder="1"/>
    <xf numFmtId="0" fontId="3" fillId="4" borderId="12" xfId="0" applyFont="1" applyFill="1" applyBorder="1"/>
    <xf numFmtId="0" fontId="9" fillId="5" borderId="13" xfId="0" applyFont="1" applyFill="1" applyBorder="1" applyAlignment="1">
      <alignment horizontal="center" vertical="top" wrapText="1"/>
    </xf>
    <xf numFmtId="1" fontId="9" fillId="5" borderId="13" xfId="0" applyNumberFormat="1" applyFont="1" applyFill="1" applyBorder="1" applyAlignment="1">
      <alignment horizontal="center" vertical="top" wrapText="1"/>
    </xf>
    <xf numFmtId="0" fontId="9" fillId="0" borderId="13" xfId="0" applyFont="1" applyBorder="1" applyAlignment="1">
      <alignment vertical="top" wrapText="1"/>
    </xf>
    <xf numFmtId="1" fontId="9" fillId="0" borderId="13" xfId="0" applyNumberFormat="1" applyFont="1" applyBorder="1" applyAlignment="1">
      <alignment horizontal="right" vertical="top" wrapText="1"/>
    </xf>
    <xf numFmtId="0" fontId="9" fillId="0" borderId="13" xfId="0" applyFont="1" applyBorder="1" applyAlignment="1">
      <alignment horizontal="right" vertical="top" wrapText="1"/>
    </xf>
    <xf numFmtId="2" fontId="9" fillId="0" borderId="13" xfId="0" applyNumberFormat="1" applyFont="1" applyBorder="1" applyAlignment="1">
      <alignment horizontal="right" vertical="top"/>
    </xf>
    <xf numFmtId="10" fontId="9" fillId="0" borderId="13" xfId="0" applyNumberFormat="1" applyFont="1" applyBorder="1" applyAlignment="1">
      <alignment vertical="top"/>
    </xf>
    <xf numFmtId="0" fontId="10" fillId="0" borderId="0" xfId="0" applyFont="1" applyAlignment="1">
      <alignment vertical="top" wrapText="1"/>
    </xf>
    <xf numFmtId="1" fontId="10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2" fontId="9" fillId="0" borderId="0" xfId="0" applyNumberFormat="1" applyFont="1" applyAlignment="1">
      <alignment horizontal="right" vertical="top"/>
    </xf>
    <xf numFmtId="2" fontId="10" fillId="6" borderId="13" xfId="0" applyNumberFormat="1" applyFont="1" applyFill="1" applyBorder="1" applyAlignment="1">
      <alignment horizontal="right" vertical="top"/>
    </xf>
    <xf numFmtId="10" fontId="10" fillId="6" borderId="13" xfId="0" applyNumberFormat="1" applyFont="1" applyFill="1" applyBorder="1" applyAlignment="1">
      <alignment vertical="top"/>
    </xf>
    <xf numFmtId="2" fontId="9" fillId="6" borderId="13" xfId="0" applyNumberFormat="1" applyFont="1" applyFill="1" applyBorder="1" applyAlignment="1">
      <alignment horizontal="right" vertical="top"/>
    </xf>
    <xf numFmtId="10" fontId="9" fillId="6" borderId="13" xfId="0" applyNumberFormat="1" applyFont="1" applyFill="1" applyBorder="1" applyAlignment="1">
      <alignment vertical="top"/>
    </xf>
    <xf numFmtId="0" fontId="3" fillId="0" borderId="0" xfId="0" applyFont="1" applyAlignment="1">
      <alignment horizontal="right" vertical="top"/>
    </xf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1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 applyAlignment="1">
      <alignment horizontal="center" vertical="center" wrapText="1"/>
    </xf>
    <xf numFmtId="0" fontId="0" fillId="0" borderId="0" xfId="0" applyFont="1" applyAlignment="1"/>
    <xf numFmtId="0" fontId="2" fillId="0" borderId="5" xfId="0" applyFont="1" applyBorder="1"/>
    <xf numFmtId="0" fontId="5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352425</xdr:colOff>
      <xdr:row>7</xdr:row>
      <xdr:rowOff>57150</xdr:rowOff>
    </xdr:from>
    <xdr:ext cx="476250" cy="7429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12</xdr:row>
      <xdr:rowOff>142875</xdr:rowOff>
    </xdr:from>
    <xdr:ext cx="914400" cy="561975"/>
    <xdr:pic>
      <xdr:nvPicPr>
        <xdr:cNvPr id="3" name="image1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13</xdr:row>
      <xdr:rowOff>133350</xdr:rowOff>
    </xdr:from>
    <xdr:ext cx="847725" cy="581025"/>
    <xdr:pic>
      <xdr:nvPicPr>
        <xdr:cNvPr id="4" name="image4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14</xdr:row>
      <xdr:rowOff>123825</xdr:rowOff>
    </xdr:from>
    <xdr:ext cx="876300" cy="581025"/>
    <xdr:pic>
      <xdr:nvPicPr>
        <xdr:cNvPr id="5" name="image1.pn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342900</xdr:colOff>
      <xdr:row>15</xdr:row>
      <xdr:rowOff>57150</xdr:rowOff>
    </xdr:from>
    <xdr:ext cx="523875" cy="762000"/>
    <xdr:pic>
      <xdr:nvPicPr>
        <xdr:cNvPr id="6" name="image3.pn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323850</xdr:colOff>
      <xdr:row>29</xdr:row>
      <xdr:rowOff>66675</xdr:rowOff>
    </xdr:from>
    <xdr:ext cx="514350" cy="723900"/>
    <xdr:pic>
      <xdr:nvPicPr>
        <xdr:cNvPr id="7" name="image9.png" title="Изображение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342900</xdr:colOff>
      <xdr:row>30</xdr:row>
      <xdr:rowOff>76200</xdr:rowOff>
    </xdr:from>
    <xdr:ext cx="476250" cy="723900"/>
    <xdr:pic>
      <xdr:nvPicPr>
        <xdr:cNvPr id="8" name="image7.pn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31</xdr:row>
      <xdr:rowOff>161925</xdr:rowOff>
    </xdr:from>
    <xdr:ext cx="857250" cy="542925"/>
    <xdr:pic>
      <xdr:nvPicPr>
        <xdr:cNvPr id="9" name="image8.pn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333375</xdr:colOff>
      <xdr:row>8</xdr:row>
      <xdr:rowOff>38100</xdr:rowOff>
    </xdr:from>
    <xdr:ext cx="504825" cy="733425"/>
    <xdr:pic>
      <xdr:nvPicPr>
        <xdr:cNvPr id="10" name="image6.pn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0</xdr:row>
      <xdr:rowOff>47625</xdr:rowOff>
    </xdr:from>
    <xdr:ext cx="1609725" cy="419100"/>
    <xdr:pic>
      <xdr:nvPicPr>
        <xdr:cNvPr id="11" name="image10.png" title="Изображение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333375</xdr:colOff>
      <xdr:row>25</xdr:row>
      <xdr:rowOff>47625</xdr:rowOff>
    </xdr:from>
    <xdr:ext cx="514350" cy="742950"/>
    <xdr:pic>
      <xdr:nvPicPr>
        <xdr:cNvPr id="12" name="image5.png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19</xdr:row>
      <xdr:rowOff>142875</xdr:rowOff>
    </xdr:from>
    <xdr:ext cx="914400" cy="561975"/>
    <xdr:pic>
      <xdr:nvPicPr>
        <xdr:cNvPr id="13" name="image1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20</xdr:row>
      <xdr:rowOff>133350</xdr:rowOff>
    </xdr:from>
    <xdr:ext cx="847725" cy="581025"/>
    <xdr:pic>
      <xdr:nvPicPr>
        <xdr:cNvPr id="14" name="image4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342900</xdr:colOff>
      <xdr:row>21</xdr:row>
      <xdr:rowOff>57150</xdr:rowOff>
    </xdr:from>
    <xdr:ext cx="523875" cy="762000"/>
    <xdr:pic>
      <xdr:nvPicPr>
        <xdr:cNvPr id="15" name="image3.pn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DD9C3"/>
  </sheetPr>
  <dimension ref="A1:Z1000"/>
  <sheetViews>
    <sheetView tabSelected="1" workbookViewId="0">
      <pane ySplit="5" topLeftCell="A6" activePane="bottomLeft" state="frozen"/>
      <selection pane="bottomLeft" activeCell="A3" sqref="A3:G3"/>
    </sheetView>
  </sheetViews>
  <sheetFormatPr defaultColWidth="14.453125" defaultRowHeight="15" customHeight="1" x14ac:dyDescent="0.35"/>
  <cols>
    <col min="1" max="1" width="39.7265625" customWidth="1"/>
    <col min="2" max="2" width="17.7265625" customWidth="1"/>
    <col min="3" max="4" width="8.7265625" customWidth="1"/>
    <col min="5" max="6" width="9.453125" customWidth="1"/>
    <col min="7" max="26" width="8.7265625" customWidth="1"/>
  </cols>
  <sheetData>
    <row r="1" spans="1:26" ht="41.25" customHeight="1" x14ac:dyDescent="0.35">
      <c r="A1" s="23" t="s">
        <v>0</v>
      </c>
      <c r="B1" s="24"/>
      <c r="C1" s="24"/>
      <c r="D1" s="24"/>
      <c r="E1" s="24"/>
      <c r="F1" s="24"/>
      <c r="G1" s="2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9.25" customHeight="1" x14ac:dyDescent="0.35">
      <c r="A2" s="26" t="s">
        <v>26</v>
      </c>
      <c r="B2" s="27"/>
      <c r="C2" s="27"/>
      <c r="D2" s="27"/>
      <c r="E2" s="27"/>
      <c r="F2" s="27"/>
      <c r="G2" s="2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80.25" customHeight="1" x14ac:dyDescent="0.35">
      <c r="A3" s="29" t="s">
        <v>1</v>
      </c>
      <c r="B3" s="27"/>
      <c r="C3" s="27"/>
      <c r="D3" s="27"/>
      <c r="E3" s="27"/>
      <c r="F3" s="27"/>
      <c r="G3" s="2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5" x14ac:dyDescent="0.35">
      <c r="A4" s="30" t="s">
        <v>2</v>
      </c>
      <c r="B4" s="27"/>
      <c r="C4" s="27"/>
      <c r="D4" s="31"/>
      <c r="E4" s="32"/>
      <c r="F4" s="32"/>
      <c r="G4" s="3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.75" customHeight="1" x14ac:dyDescent="0.35">
      <c r="A5" s="20"/>
      <c r="B5" s="21"/>
      <c r="C5" s="21"/>
      <c r="D5" s="21"/>
      <c r="E5" s="21"/>
      <c r="F5" s="21"/>
      <c r="G5" s="2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5" x14ac:dyDescent="0.35">
      <c r="A6" s="2" t="s">
        <v>3</v>
      </c>
      <c r="B6" s="3"/>
      <c r="C6" s="3"/>
      <c r="D6" s="3"/>
      <c r="E6" s="3"/>
      <c r="F6" s="3"/>
      <c r="G6" s="3"/>
    </row>
    <row r="7" spans="1:26" ht="26" x14ac:dyDescent="0.35">
      <c r="A7" s="4" t="s">
        <v>4</v>
      </c>
      <c r="B7" s="4" t="s">
        <v>5</v>
      </c>
      <c r="C7" s="5" t="s">
        <v>6</v>
      </c>
      <c r="D7" s="4" t="s">
        <v>7</v>
      </c>
      <c r="E7" s="4" t="s">
        <v>8</v>
      </c>
      <c r="F7" s="4" t="s">
        <v>9</v>
      </c>
      <c r="G7" s="4" t="s">
        <v>10</v>
      </c>
    </row>
    <row r="8" spans="1:26" ht="67.5" customHeight="1" x14ac:dyDescent="0.35">
      <c r="A8" s="6" t="s">
        <v>11</v>
      </c>
      <c r="B8" s="6"/>
      <c r="C8" s="7">
        <v>4983</v>
      </c>
      <c r="D8" s="8">
        <v>1310034</v>
      </c>
      <c r="E8" s="9">
        <v>305000</v>
      </c>
      <c r="F8" s="9">
        <v>137250</v>
      </c>
      <c r="G8" s="10">
        <f t="shared" ref="G8:G10" si="0">(E8-F8)/E8</f>
        <v>0.55000000000000004</v>
      </c>
    </row>
    <row r="9" spans="1:26" ht="67.5" customHeight="1" x14ac:dyDescent="0.35">
      <c r="A9" s="6" t="s">
        <v>12</v>
      </c>
      <c r="B9" s="6"/>
      <c r="C9" s="7">
        <v>4994</v>
      </c>
      <c r="D9" s="8">
        <v>1310045</v>
      </c>
      <c r="E9" s="9">
        <v>37000</v>
      </c>
      <c r="F9" s="9">
        <v>16650</v>
      </c>
      <c r="G9" s="10">
        <f t="shared" si="0"/>
        <v>0.55000000000000004</v>
      </c>
    </row>
    <row r="10" spans="1:26" ht="14.5" x14ac:dyDescent="0.35">
      <c r="A10" s="11" t="s">
        <v>13</v>
      </c>
      <c r="B10" s="11"/>
      <c r="C10" s="12"/>
      <c r="D10" s="13"/>
      <c r="E10" s="14">
        <f t="shared" ref="E10:F10" si="1">SUM(E8:E9)</f>
        <v>342000</v>
      </c>
      <c r="F10" s="15">
        <f t="shared" si="1"/>
        <v>153900</v>
      </c>
      <c r="G10" s="16">
        <f t="shared" si="0"/>
        <v>0.55000000000000004</v>
      </c>
    </row>
    <row r="11" spans="1:26" ht="14.5" x14ac:dyDescent="0.35">
      <c r="A11" s="2" t="s">
        <v>14</v>
      </c>
      <c r="B11" s="3"/>
      <c r="C11" s="3"/>
      <c r="D11" s="3"/>
      <c r="E11" s="3"/>
      <c r="F11" s="3"/>
      <c r="G11" s="3"/>
    </row>
    <row r="12" spans="1:26" ht="26" x14ac:dyDescent="0.35">
      <c r="A12" s="4" t="s">
        <v>4</v>
      </c>
      <c r="B12" s="4" t="s">
        <v>5</v>
      </c>
      <c r="C12" s="5" t="s">
        <v>6</v>
      </c>
      <c r="D12" s="4" t="s">
        <v>7</v>
      </c>
      <c r="E12" s="4" t="s">
        <v>8</v>
      </c>
      <c r="F12" s="4" t="s">
        <v>9</v>
      </c>
      <c r="G12" s="4" t="s">
        <v>10</v>
      </c>
    </row>
    <row r="13" spans="1:26" ht="67.5" customHeight="1" x14ac:dyDescent="0.35">
      <c r="A13" s="6" t="s">
        <v>15</v>
      </c>
      <c r="B13" s="6"/>
      <c r="C13" s="7">
        <v>4964</v>
      </c>
      <c r="D13" s="8">
        <v>1310015</v>
      </c>
      <c r="E13" s="9">
        <v>71000</v>
      </c>
      <c r="F13" s="9">
        <v>31950</v>
      </c>
      <c r="G13" s="10">
        <f t="shared" ref="G13:G17" si="2">(E13-F13)/E13</f>
        <v>0.55000000000000004</v>
      </c>
    </row>
    <row r="14" spans="1:26" ht="68.25" customHeight="1" x14ac:dyDescent="0.35">
      <c r="A14" s="6" t="s">
        <v>16</v>
      </c>
      <c r="B14" s="6"/>
      <c r="C14" s="7">
        <v>4985</v>
      </c>
      <c r="D14" s="8">
        <v>1310036</v>
      </c>
      <c r="E14" s="9">
        <v>60000</v>
      </c>
      <c r="F14" s="9">
        <v>27000</v>
      </c>
      <c r="G14" s="10">
        <f t="shared" si="2"/>
        <v>0.55000000000000004</v>
      </c>
    </row>
    <row r="15" spans="1:26" ht="67.5" customHeight="1" x14ac:dyDescent="0.35">
      <c r="A15" s="6" t="s">
        <v>17</v>
      </c>
      <c r="B15" s="6"/>
      <c r="C15" s="7">
        <v>4987</v>
      </c>
      <c r="D15" s="8">
        <v>1310038</v>
      </c>
      <c r="E15" s="9">
        <v>74000</v>
      </c>
      <c r="F15" s="9">
        <v>33300</v>
      </c>
      <c r="G15" s="10">
        <f t="shared" si="2"/>
        <v>0.55000000000000004</v>
      </c>
    </row>
    <row r="16" spans="1:26" ht="67.5" customHeight="1" x14ac:dyDescent="0.35">
      <c r="A16" s="6" t="s">
        <v>18</v>
      </c>
      <c r="B16" s="6"/>
      <c r="C16" s="7">
        <v>5420</v>
      </c>
      <c r="D16" s="8">
        <v>1310083</v>
      </c>
      <c r="E16" s="9">
        <v>69000</v>
      </c>
      <c r="F16" s="9">
        <v>31050</v>
      </c>
      <c r="G16" s="10">
        <f t="shared" si="2"/>
        <v>0.55000000000000004</v>
      </c>
    </row>
    <row r="17" spans="1:26" ht="14.5" x14ac:dyDescent="0.35">
      <c r="A17" s="11" t="s">
        <v>13</v>
      </c>
      <c r="B17" s="11"/>
      <c r="C17" s="12"/>
      <c r="D17" s="13"/>
      <c r="E17" s="14">
        <f t="shared" ref="E17:F17" si="3">SUM(E13:E16)</f>
        <v>274000</v>
      </c>
      <c r="F17" s="15">
        <f t="shared" si="3"/>
        <v>123300</v>
      </c>
      <c r="G17" s="16">
        <f t="shared" si="2"/>
        <v>0.55000000000000004</v>
      </c>
    </row>
    <row r="18" spans="1:26" ht="14.5" x14ac:dyDescent="0.35">
      <c r="A18" s="2" t="s">
        <v>19</v>
      </c>
      <c r="B18" s="3"/>
      <c r="C18" s="3"/>
      <c r="D18" s="3"/>
      <c r="E18" s="3"/>
      <c r="F18" s="3"/>
      <c r="G18" s="3"/>
    </row>
    <row r="19" spans="1:26" ht="26" x14ac:dyDescent="0.35">
      <c r="A19" s="4" t="s">
        <v>4</v>
      </c>
      <c r="B19" s="4" t="s">
        <v>5</v>
      </c>
      <c r="C19" s="5" t="s">
        <v>6</v>
      </c>
      <c r="D19" s="4" t="s">
        <v>7</v>
      </c>
      <c r="E19" s="4" t="s">
        <v>8</v>
      </c>
      <c r="F19" s="4" t="s">
        <v>9</v>
      </c>
      <c r="G19" s="4" t="s">
        <v>10</v>
      </c>
    </row>
    <row r="20" spans="1:26" ht="67.5" customHeight="1" x14ac:dyDescent="0.35">
      <c r="A20" s="6" t="s">
        <v>15</v>
      </c>
      <c r="B20" s="6"/>
      <c r="C20" s="7">
        <v>4964</v>
      </c>
      <c r="D20" s="8">
        <v>1310015</v>
      </c>
      <c r="E20" s="9">
        <v>71000</v>
      </c>
      <c r="F20" s="9">
        <v>31950</v>
      </c>
      <c r="G20" s="10">
        <f t="shared" ref="G20:G23" si="4">(E20-F20)/E20</f>
        <v>0.55000000000000004</v>
      </c>
    </row>
    <row r="21" spans="1:26" ht="68.25" customHeight="1" x14ac:dyDescent="0.35">
      <c r="A21" s="6" t="s">
        <v>16</v>
      </c>
      <c r="B21" s="6"/>
      <c r="C21" s="7">
        <v>4985</v>
      </c>
      <c r="D21" s="8">
        <v>1310036</v>
      </c>
      <c r="E21" s="9">
        <v>60000</v>
      </c>
      <c r="F21" s="9">
        <v>27000</v>
      </c>
      <c r="G21" s="10">
        <f t="shared" si="4"/>
        <v>0.55000000000000004</v>
      </c>
    </row>
    <row r="22" spans="1:26" ht="67.5" customHeight="1" x14ac:dyDescent="0.35">
      <c r="A22" s="6" t="s">
        <v>18</v>
      </c>
      <c r="B22" s="6"/>
      <c r="C22" s="7">
        <v>5420</v>
      </c>
      <c r="D22" s="8">
        <v>1310083</v>
      </c>
      <c r="E22" s="9">
        <v>69000</v>
      </c>
      <c r="F22" s="9">
        <v>31050</v>
      </c>
      <c r="G22" s="10">
        <f t="shared" si="4"/>
        <v>0.55000000000000004</v>
      </c>
    </row>
    <row r="23" spans="1:26" ht="15.75" customHeight="1" x14ac:dyDescent="0.35">
      <c r="A23" s="11" t="s">
        <v>13</v>
      </c>
      <c r="B23" s="11"/>
      <c r="C23" s="12"/>
      <c r="D23" s="13"/>
      <c r="E23" s="14">
        <f t="shared" ref="E23:F23" si="5">SUM(E20:E22)</f>
        <v>200000</v>
      </c>
      <c r="F23" s="15">
        <f t="shared" si="5"/>
        <v>90000</v>
      </c>
      <c r="G23" s="16">
        <f t="shared" si="4"/>
        <v>0.55000000000000004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2" t="s">
        <v>20</v>
      </c>
      <c r="B24" s="3"/>
      <c r="C24" s="3"/>
      <c r="D24" s="3"/>
      <c r="E24" s="3"/>
      <c r="F24" s="3"/>
      <c r="G24" s="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" t="s">
        <v>4</v>
      </c>
      <c r="B25" s="4" t="s">
        <v>5</v>
      </c>
      <c r="C25" s="5" t="s">
        <v>6</v>
      </c>
      <c r="D25" s="4" t="s">
        <v>7</v>
      </c>
      <c r="E25" s="4" t="s">
        <v>8</v>
      </c>
      <c r="F25" s="4" t="s">
        <v>9</v>
      </c>
      <c r="G25" s="4" t="s">
        <v>10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67.5" customHeight="1" x14ac:dyDescent="0.35">
      <c r="A26" s="6" t="s">
        <v>21</v>
      </c>
      <c r="B26" s="6"/>
      <c r="C26" s="7">
        <v>5424</v>
      </c>
      <c r="D26" s="8">
        <v>1310087</v>
      </c>
      <c r="E26" s="9">
        <v>306000</v>
      </c>
      <c r="F26" s="9">
        <v>137700</v>
      </c>
      <c r="G26" s="10">
        <f t="shared" ref="G26:G27" si="6">(E26-F26)/E26</f>
        <v>0.55000000000000004</v>
      </c>
    </row>
    <row r="27" spans="1:26" ht="15.75" customHeight="1" x14ac:dyDescent="0.35">
      <c r="A27" s="11" t="s">
        <v>13</v>
      </c>
      <c r="B27" s="11"/>
      <c r="C27" s="12"/>
      <c r="D27" s="13"/>
      <c r="E27" s="14">
        <f t="shared" ref="E27:F27" si="7">SUM(E26)</f>
        <v>306000</v>
      </c>
      <c r="F27" s="15">
        <f t="shared" si="7"/>
        <v>137700</v>
      </c>
      <c r="G27" s="16">
        <f t="shared" si="6"/>
        <v>0.55000000000000004</v>
      </c>
    </row>
    <row r="28" spans="1:26" ht="15.75" customHeight="1" x14ac:dyDescent="0.35">
      <c r="A28" s="2" t="s">
        <v>22</v>
      </c>
      <c r="B28" s="3"/>
      <c r="C28" s="3"/>
      <c r="D28" s="3"/>
      <c r="E28" s="3"/>
      <c r="F28" s="3"/>
      <c r="G28" s="3"/>
    </row>
    <row r="29" spans="1:26" ht="15.75" customHeight="1" x14ac:dyDescent="0.35">
      <c r="A29" s="4" t="s">
        <v>4</v>
      </c>
      <c r="B29" s="4" t="s">
        <v>5</v>
      </c>
      <c r="C29" s="5" t="s">
        <v>6</v>
      </c>
      <c r="D29" s="4" t="s">
        <v>7</v>
      </c>
      <c r="E29" s="4" t="s">
        <v>8</v>
      </c>
      <c r="F29" s="4" t="s">
        <v>9</v>
      </c>
      <c r="G29" s="4" t="s">
        <v>10</v>
      </c>
    </row>
    <row r="30" spans="1:26" ht="67.5" customHeight="1" x14ac:dyDescent="0.35">
      <c r="A30" s="6" t="s">
        <v>23</v>
      </c>
      <c r="B30" s="6"/>
      <c r="C30" s="7">
        <v>4996</v>
      </c>
      <c r="D30" s="8">
        <v>1310047</v>
      </c>
      <c r="E30" s="9">
        <v>75000</v>
      </c>
      <c r="F30" s="17">
        <v>33750</v>
      </c>
      <c r="G30" s="18">
        <f t="shared" ref="G30:G32" si="8">(E30-F30)/E30</f>
        <v>0.55000000000000004</v>
      </c>
    </row>
    <row r="31" spans="1:26" ht="67.5" customHeight="1" x14ac:dyDescent="0.35">
      <c r="A31" s="6" t="s">
        <v>24</v>
      </c>
      <c r="B31" s="6"/>
      <c r="C31" s="7">
        <v>4998</v>
      </c>
      <c r="D31" s="8">
        <v>1310049</v>
      </c>
      <c r="E31" s="9">
        <v>108000</v>
      </c>
      <c r="F31" s="17">
        <v>48600</v>
      </c>
      <c r="G31" s="18">
        <f t="shared" si="8"/>
        <v>0.55000000000000004</v>
      </c>
    </row>
    <row r="32" spans="1:26" ht="66" customHeight="1" x14ac:dyDescent="0.35">
      <c r="A32" s="6" t="s">
        <v>25</v>
      </c>
      <c r="B32" s="6"/>
      <c r="C32" s="7">
        <v>4999</v>
      </c>
      <c r="D32" s="8">
        <v>1310082</v>
      </c>
      <c r="E32" s="9">
        <v>900</v>
      </c>
      <c r="F32" s="17">
        <v>900</v>
      </c>
      <c r="G32" s="18">
        <f t="shared" si="8"/>
        <v>0</v>
      </c>
    </row>
    <row r="33" spans="3:6" ht="15.75" customHeight="1" x14ac:dyDescent="0.35">
      <c r="C33" s="19"/>
      <c r="D33" s="19"/>
      <c r="E33" s="19"/>
      <c r="F33" s="19"/>
    </row>
    <row r="34" spans="3:6" ht="15.75" customHeight="1" x14ac:dyDescent="0.35"/>
    <row r="35" spans="3:6" ht="15.75" customHeight="1" x14ac:dyDescent="0.35"/>
    <row r="36" spans="3:6" ht="15.75" customHeight="1" x14ac:dyDescent="0.35"/>
    <row r="37" spans="3:6" ht="15.75" customHeight="1" x14ac:dyDescent="0.35"/>
    <row r="38" spans="3:6" ht="15.75" customHeight="1" x14ac:dyDescent="0.35"/>
    <row r="39" spans="3:6" ht="15.75" customHeight="1" x14ac:dyDescent="0.35"/>
    <row r="40" spans="3:6" ht="15.75" customHeight="1" x14ac:dyDescent="0.35"/>
    <row r="41" spans="3:6" ht="15.75" customHeight="1" x14ac:dyDescent="0.35"/>
    <row r="42" spans="3:6" ht="15.75" customHeight="1" x14ac:dyDescent="0.35"/>
    <row r="43" spans="3:6" ht="15.75" customHeight="1" x14ac:dyDescent="0.35"/>
    <row r="44" spans="3:6" ht="15.75" customHeight="1" x14ac:dyDescent="0.35"/>
    <row r="45" spans="3:6" ht="15.75" customHeight="1" x14ac:dyDescent="0.35"/>
    <row r="46" spans="3:6" ht="15.75" customHeight="1" x14ac:dyDescent="0.35"/>
    <row r="47" spans="3:6" ht="15.75" customHeight="1" x14ac:dyDescent="0.35"/>
    <row r="48" spans="3:6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6">
    <mergeCell ref="A5:G5"/>
    <mergeCell ref="A1:G1"/>
    <mergeCell ref="A2:G2"/>
    <mergeCell ref="A3:G3"/>
    <mergeCell ref="A4:C4"/>
    <mergeCell ref="D4:G4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 Decomedical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Кутузова Оксана</dc:creator>
  <cp:lastModifiedBy>Ларина Галина</cp:lastModifiedBy>
  <dcterms:created xsi:type="dcterms:W3CDTF">2023-05-16T12:52:52Z</dcterms:created>
  <dcterms:modified xsi:type="dcterms:W3CDTF">2023-05-30T07:40:43Z</dcterms:modified>
</cp:coreProperties>
</file>